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<sst xmlns="http://schemas.openxmlformats.org/spreadsheetml/2006/main" count="295" uniqueCount="124">
  <si>
    <t>工事費内訳書</t>
  </si>
  <si>
    <t>住　　　　所</t>
  </si>
  <si>
    <t>商号又は名称</t>
  </si>
  <si>
    <t>代 表 者 名</t>
  </si>
  <si>
    <t>工 事 名</t>
  </si>
  <si>
    <t>Ｒ２徳土　徳島小松島港（与茂田地区）　徳・津田　防潮堤修繕工事（着手日指定型）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</si>
  <si>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</si>
  <si>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</si>
  <si>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</si>
  <si>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</si>
  <si>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</si>
  <si>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</si>
  <si>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</si>
  <si>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</si>
  <si>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本体工[場所打式]</t>
  </si>
  <si>
    <t>場所打ｺﾝｸﾘｰﾄ工</t>
  </si>
  <si>
    <t xml:space="preserve">ｺﾝｸﾘｰﾄ　</t>
  </si>
  <si>
    <t>m3</t>
  </si>
  <si>
    <t>型枠</t>
  </si>
  <si>
    <t>m2</t>
  </si>
  <si>
    <t xml:space="preserve">基礎捨石工　</t>
  </si>
  <si>
    <t>ｺﾝｸﾘｰﾄ削孔</t>
  </si>
  <si>
    <t>孔</t>
  </si>
  <si>
    <t>樹脂ｱﾝｶｰ</t>
  </si>
  <si>
    <t>個</t>
  </si>
  <si>
    <t>差し筋</t>
  </si>
  <si>
    <t>kg</t>
  </si>
  <si>
    <t xml:space="preserve">不織布　</t>
  </si>
  <si>
    <t xml:space="preserve">ｺﾝｸﾘｰﾄはつり　</t>
  </si>
  <si>
    <t xml:space="preserve">本体工　</t>
  </si>
  <si>
    <t>重力式防波堤</t>
  </si>
  <si>
    <t xml:space="preserve">型枠　</t>
  </si>
  <si>
    <t xml:space="preserve">基礎砕石　</t>
  </si>
  <si>
    <t>目地材</t>
  </si>
  <si>
    <t xml:space="preserve">止水板　</t>
  </si>
  <si>
    <t>m</t>
  </si>
  <si>
    <t>ｽﾘｯﾌﾟﾊﾞｰ</t>
  </si>
  <si>
    <t>本</t>
  </si>
  <si>
    <t xml:space="preserve">足場工　</t>
  </si>
  <si>
    <t>掛m2</t>
  </si>
  <si>
    <t>天端被覆工</t>
  </si>
  <si>
    <t>溶接金網</t>
  </si>
  <si>
    <t>境界壁工</t>
  </si>
  <si>
    <t>型枠工</t>
  </si>
  <si>
    <t>間詰ｺﾝｸﾘｰﾄ工</t>
  </si>
  <si>
    <t>本体工[鋼矢板式]</t>
  </si>
  <si>
    <t>鋼矢板工</t>
  </si>
  <si>
    <t xml:space="preserve">鋼矢板工　</t>
  </si>
  <si>
    <t>枚</t>
  </si>
  <si>
    <t>油圧式杭圧入引抜き機据付・解体</t>
  </si>
  <si>
    <t>回</t>
  </si>
  <si>
    <t>鋼矢板切断工</t>
  </si>
  <si>
    <t>端部処理工</t>
  </si>
  <si>
    <t>箇所</t>
  </si>
  <si>
    <t>上部工</t>
  </si>
  <si>
    <t>上部ｺﾝｸﾘｰﾄ工</t>
  </si>
  <si>
    <t>ｺﾝｸﾘｰﾄ工</t>
  </si>
  <si>
    <t>支保</t>
  </si>
  <si>
    <t>足場</t>
  </si>
  <si>
    <t>鉄筋</t>
  </si>
  <si>
    <t>Kg</t>
  </si>
  <si>
    <t>伸縮目地</t>
  </si>
  <si>
    <t>裏込め材</t>
  </si>
  <si>
    <t>水叩きｺﾝｸﾘｰﾄ工</t>
  </si>
  <si>
    <t xml:space="preserve">目地　</t>
  </si>
  <si>
    <t>上部ｺﾝｸﾘｰﾄ工
　【上部工復旧】</t>
  </si>
  <si>
    <t>ｺﾝｸﾘｰﾄはつり</t>
  </si>
  <si>
    <t>樹脂製ｱﾝｶｰ</t>
  </si>
  <si>
    <t>上部ｺﾝｸﾘｰﾄ工
　【取付部重力式壁体復旧】</t>
  </si>
  <si>
    <t>上部ｺﾝｸﾘｰﾄ工
　【水叩復旧工】</t>
  </si>
  <si>
    <t>土工</t>
  </si>
  <si>
    <t>土砂等運搬</t>
  </si>
  <si>
    <t>作業土工(床掘工)</t>
  </si>
  <si>
    <t>床掘り</t>
  </si>
  <si>
    <t>作業土工(埋戻工)</t>
  </si>
  <si>
    <t>埋戻し</t>
  </si>
  <si>
    <t>排水工</t>
  </si>
  <si>
    <t>鉄筋ｺﾝｸﾘｰﾄ台付管</t>
  </si>
  <si>
    <t>舗装工</t>
  </si>
  <si>
    <t>路床工</t>
  </si>
  <si>
    <t>不陸整正</t>
  </si>
  <si>
    <t>区画線工</t>
  </si>
  <si>
    <t>溶融式手動</t>
  </si>
  <si>
    <t>ｱｽﾌｧﾙﾄ舗装工</t>
  </si>
  <si>
    <t xml:space="preserve">表層　</t>
  </si>
  <si>
    <t>照明工</t>
  </si>
  <si>
    <t>照明灯</t>
  </si>
  <si>
    <t>照明灯撤去設置</t>
  </si>
  <si>
    <t>基</t>
  </si>
  <si>
    <t xml:space="preserve">基礎工　</t>
  </si>
  <si>
    <t>構造物撤去工</t>
  </si>
  <si>
    <t>取壊し工</t>
  </si>
  <si>
    <t>ｱｽﾌｧﾙﾄ舗装破砕</t>
  </si>
  <si>
    <t>ｺﾝｸﾘｰﾄ取壊し</t>
  </si>
  <si>
    <t>殻処分</t>
  </si>
  <si>
    <t>処分費</t>
  </si>
  <si>
    <t>仮設工</t>
  </si>
  <si>
    <t>大型土嚢</t>
  </si>
  <si>
    <t>大型土嚢設置撤去</t>
  </si>
  <si>
    <t>袋</t>
  </si>
  <si>
    <t>雑工</t>
  </si>
  <si>
    <t>現場鋼材溶接工</t>
  </si>
  <si>
    <t>現場鋼材溶接</t>
  </si>
  <si>
    <t>被覆溶接(水中)</t>
  </si>
  <si>
    <t>その他雑工</t>
  </si>
  <si>
    <t>沈船撤去</t>
  </si>
  <si>
    <t>直接工事費</t>
  </si>
  <si>
    <t>共通仮設</t>
  </si>
  <si>
    <t>共通仮設費</t>
  </si>
  <si>
    <t>事業損失防止施設費</t>
  </si>
  <si>
    <t>水質汚濁防止膜
　設置・撤去・賃料</t>
  </si>
  <si>
    <t>安全費</t>
  </si>
  <si>
    <t>交通誘導警備員</t>
  </si>
  <si>
    <t>人</t>
  </si>
  <si>
    <t>安全監視船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</si>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</sst>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G11+G21+G45+G53+G62+G67+G88+G98+G101+G109+G118+G127+G130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18.0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14.0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27</v>
      </c>
      <c r="E19" s="12" t="s">
        <v>19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28</v>
      </c>
      <c r="E20" s="12" t="s">
        <v>19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29</v>
      </c>
      <c r="C21" s="11"/>
      <c r="D21" s="11"/>
      <c r="E21" s="12" t="s">
        <v>13</v>
      </c>
      <c r="F21" s="13" t="n">
        <v>1.0</v>
      </c>
      <c r="G21" s="15">
        <f>G22+G31+G36+G41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30</v>
      </c>
      <c r="D22" s="11"/>
      <c r="E22" s="12" t="s">
        <v>13</v>
      </c>
      <c r="F22" s="13" t="n">
        <v>1.0</v>
      </c>
      <c r="G22" s="15">
        <f>G23+G24+G25+G26+G27+G28+G29+G30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16</v>
      </c>
      <c r="E23" s="12" t="s">
        <v>17</v>
      </c>
      <c r="F23" s="13" t="n">
        <v>59.0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153.0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19</v>
      </c>
      <c r="F25" s="13" t="n">
        <v>48.0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19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16.0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38</v>
      </c>
      <c r="E29" s="12" t="s">
        <v>39</v>
      </c>
      <c r="F29" s="13" t="n">
        <v>74.0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3" t="n">
        <v>77.0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40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16</v>
      </c>
      <c r="E32" s="12" t="s">
        <v>17</v>
      </c>
      <c r="F32" s="13" t="n">
        <v>11.0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19</v>
      </c>
      <c r="F33" s="13" t="n">
        <v>56.0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33</v>
      </c>
      <c r="E34" s="12" t="s">
        <v>19</v>
      </c>
      <c r="F34" s="13" t="n">
        <v>16.0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19</v>
      </c>
      <c r="F35" s="13" t="n">
        <v>48.0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16</v>
      </c>
      <c r="E37" s="12" t="s">
        <v>17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19</v>
      </c>
      <c r="F38" s="13" t="n">
        <v>36.0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19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33</v>
      </c>
      <c r="E40" s="12" t="s">
        <v>19</v>
      </c>
      <c r="F40" s="14" t="n">
        <v>0.4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16</v>
      </c>
      <c r="E42" s="12" t="s">
        <v>17</v>
      </c>
      <c r="F42" s="14" t="n">
        <v>0.1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19</v>
      </c>
      <c r="F43" s="14" t="n">
        <v>0.1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33</v>
      </c>
      <c r="E44" s="12" t="s">
        <v>19</v>
      </c>
      <c r="F44" s="14" t="n">
        <v>0.2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45</v>
      </c>
      <c r="C45" s="11"/>
      <c r="D45" s="11"/>
      <c r="E45" s="12" t="s">
        <v>13</v>
      </c>
      <c r="F45" s="13" t="n">
        <v>1.0</v>
      </c>
      <c r="G45" s="15">
        <f>G46+G51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47</v>
      </c>
      <c r="E48" s="12" t="s">
        <v>48</v>
      </c>
      <c r="F48" s="13" t="n">
        <v>32.0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49</v>
      </c>
      <c r="E49" s="12" t="s">
        <v>50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35</v>
      </c>
      <c r="F50" s="13" t="n">
        <v>48.0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52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52</v>
      </c>
      <c r="E52" s="12" t="s">
        <v>53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54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55</v>
      </c>
      <c r="D54" s="11"/>
      <c r="E54" s="12" t="s">
        <v>13</v>
      </c>
      <c r="F54" s="13" t="n">
        <v>1.0</v>
      </c>
      <c r="G54" s="15">
        <f>G55+G56+G57+G58+G59+G60+G61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56</v>
      </c>
      <c r="E55" s="12" t="s">
        <v>17</v>
      </c>
      <c r="F55" s="13" t="n">
        <v>47.0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35</v>
      </c>
      <c r="F56" s="13" t="n">
        <v>31.0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58</v>
      </c>
      <c r="E57" s="12" t="s">
        <v>19</v>
      </c>
      <c r="F57" s="13" t="n">
        <v>47.0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59</v>
      </c>
      <c r="E58" s="12" t="s">
        <v>60</v>
      </c>
      <c r="F58" s="13" t="n">
        <v>1157.0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18</v>
      </c>
      <c r="E59" s="12" t="s">
        <v>19</v>
      </c>
      <c r="F59" s="13" t="n">
        <v>93.0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19</v>
      </c>
      <c r="F60" s="13" t="n">
        <v>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62</v>
      </c>
      <c r="E61" s="12" t="s">
        <v>17</v>
      </c>
      <c r="F61" s="13" t="n">
        <v>23.0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63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63</v>
      </c>
      <c r="D63" s="11"/>
      <c r="E63" s="12" t="s">
        <v>13</v>
      </c>
      <c r="F63" s="13" t="n">
        <v>1.0</v>
      </c>
      <c r="G63" s="15">
        <f>G64+G65+G66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56</v>
      </c>
      <c r="E64" s="12" t="s">
        <v>17</v>
      </c>
      <c r="F64" s="13" t="n">
        <v>11.0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41</v>
      </c>
      <c r="E65" s="12" t="s">
        <v>19</v>
      </c>
      <c r="F65" s="13" t="n">
        <v>50.0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64</v>
      </c>
      <c r="E66" s="12" t="s">
        <v>19</v>
      </c>
      <c r="F66" s="13" t="n">
        <v>15.0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54</v>
      </c>
      <c r="C67" s="11"/>
      <c r="D67" s="11"/>
      <c r="E67" s="12" t="s">
        <v>13</v>
      </c>
      <c r="F67" s="13" t="n">
        <v>1.0</v>
      </c>
      <c r="G67" s="15">
        <f>G68+G78+G83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65</v>
      </c>
      <c r="D68" s="11"/>
      <c r="E68" s="12" t="s">
        <v>13</v>
      </c>
      <c r="F68" s="13" t="n">
        <v>1.0</v>
      </c>
      <c r="G68" s="15">
        <f>G69+G70+G71+G72+G73+G74+G75+G76+G77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56</v>
      </c>
      <c r="E69" s="12" t="s">
        <v>17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31</v>
      </c>
      <c r="E70" s="12" t="s">
        <v>19</v>
      </c>
      <c r="F70" s="13" t="n">
        <v>3.0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57</v>
      </c>
      <c r="E71" s="12" t="s">
        <v>35</v>
      </c>
      <c r="F71" s="13" t="n">
        <v>2.0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58</v>
      </c>
      <c r="E72" s="12" t="s">
        <v>19</v>
      </c>
      <c r="F72" s="13" t="n">
        <v>3.0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59</v>
      </c>
      <c r="E73" s="12" t="s">
        <v>60</v>
      </c>
      <c r="F73" s="13" t="n">
        <v>60.0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61</v>
      </c>
      <c r="E74" s="12" t="s">
        <v>19</v>
      </c>
      <c r="F74" s="13" t="n">
        <v>2.0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66</v>
      </c>
      <c r="E75" s="12" t="s">
        <v>19</v>
      </c>
      <c r="F75" s="13" t="n">
        <v>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21</v>
      </c>
      <c r="E76" s="12" t="s">
        <v>22</v>
      </c>
      <c r="F76" s="13" t="n">
        <v>21.0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67</v>
      </c>
      <c r="E77" s="12" t="s">
        <v>24</v>
      </c>
      <c r="F77" s="13" t="n">
        <v>21.0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68</v>
      </c>
      <c r="D78" s="11"/>
      <c r="E78" s="12" t="s">
        <v>13</v>
      </c>
      <c r="F78" s="13" t="n">
        <v>1.0</v>
      </c>
      <c r="G78" s="15">
        <f>G79+G80+G81+G82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56</v>
      </c>
      <c r="E79" s="12" t="s">
        <v>17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21</v>
      </c>
      <c r="E80" s="12" t="s">
        <v>22</v>
      </c>
      <c r="F80" s="13" t="n">
        <v>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67</v>
      </c>
      <c r="E81" s="12" t="s">
        <v>24</v>
      </c>
      <c r="F81" s="13" t="n">
        <v>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25</v>
      </c>
      <c r="E82" s="12" t="s">
        <v>26</v>
      </c>
      <c r="F82" s="13" t="n">
        <v>3.0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69</v>
      </c>
      <c r="D83" s="11"/>
      <c r="E83" s="12" t="s">
        <v>13</v>
      </c>
      <c r="F83" s="13" t="n">
        <v>1.0</v>
      </c>
      <c r="G83" s="15">
        <f>G84+G85+G86+G87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56</v>
      </c>
      <c r="E84" s="12" t="s">
        <v>17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32</v>
      </c>
      <c r="E85" s="12" t="s">
        <v>19</v>
      </c>
      <c r="F85" s="13" t="n">
        <v>4.0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41</v>
      </c>
      <c r="E86" s="12" t="s">
        <v>19</v>
      </c>
      <c r="F86" s="13" t="n">
        <v>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64</v>
      </c>
      <c r="E87" s="12" t="s">
        <v>19</v>
      </c>
      <c r="F87" s="13" t="n">
        <v>2.0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70</v>
      </c>
      <c r="C88" s="11"/>
      <c r="D88" s="11"/>
      <c r="E88" s="12" t="s">
        <v>13</v>
      </c>
      <c r="F88" s="13" t="n">
        <v>1.0</v>
      </c>
      <c r="G88" s="15">
        <f>G89+G91+G94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70</v>
      </c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71</v>
      </c>
      <c r="E90" s="12" t="s">
        <v>17</v>
      </c>
      <c r="F90" s="13" t="n">
        <v>87.0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72</v>
      </c>
      <c r="D91" s="11"/>
      <c r="E91" s="12" t="s">
        <v>13</v>
      </c>
      <c r="F91" s="13" t="n">
        <v>1.0</v>
      </c>
      <c r="G91" s="15">
        <f>G92+G93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73</v>
      </c>
      <c r="E92" s="12" t="s">
        <v>17</v>
      </c>
      <c r="F92" s="13" t="n">
        <v>119.0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73</v>
      </c>
      <c r="E93" s="12" t="s">
        <v>17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74</v>
      </c>
      <c r="D94" s="11"/>
      <c r="E94" s="12" t="s">
        <v>13</v>
      </c>
      <c r="F94" s="13" t="n">
        <v>1.0</v>
      </c>
      <c r="G94" s="15">
        <f>G95+G96+G97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75</v>
      </c>
      <c r="E95" s="12" t="s">
        <v>17</v>
      </c>
      <c r="F95" s="13" t="n">
        <v>35.0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75</v>
      </c>
      <c r="E96" s="12" t="s">
        <v>17</v>
      </c>
      <c r="F96" s="13" t="n">
        <v>7.0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75</v>
      </c>
      <c r="E97" s="12" t="s">
        <v>17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 t="s">
        <v>76</v>
      </c>
      <c r="C98" s="11"/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76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77</v>
      </c>
      <c r="E100" s="12" t="s">
        <v>35</v>
      </c>
      <c r="F100" s="14" t="n">
        <v>1.5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78</v>
      </c>
      <c r="C101" s="11"/>
      <c r="D101" s="11"/>
      <c r="E101" s="12" t="s">
        <v>13</v>
      </c>
      <c r="F101" s="13" t="n">
        <v>1.0</v>
      </c>
      <c r="G101" s="15">
        <f>G102+G104+G107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79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80</v>
      </c>
      <c r="E103" s="12" t="s">
        <v>19</v>
      </c>
      <c r="F103" s="13" t="n">
        <v>229.0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81</v>
      </c>
      <c r="D104" s="11"/>
      <c r="E104" s="12" t="s">
        <v>13</v>
      </c>
      <c r="F104" s="13" t="n">
        <v>1.0</v>
      </c>
      <c r="G104" s="15">
        <f>G105+G106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82</v>
      </c>
      <c r="E105" s="12" t="s">
        <v>35</v>
      </c>
      <c r="F105" s="13" t="n">
        <v>50.0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82</v>
      </c>
      <c r="E106" s="12" t="s">
        <v>35</v>
      </c>
      <c r="F106" s="13" t="n">
        <v>23.0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83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84</v>
      </c>
      <c r="E108" s="12" t="s">
        <v>19</v>
      </c>
      <c r="F108" s="13" t="n">
        <v>229.0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85</v>
      </c>
      <c r="C109" s="11"/>
      <c r="D109" s="11"/>
      <c r="E109" s="12" t="s">
        <v>13</v>
      </c>
      <c r="F109" s="13" t="n">
        <v>1.0</v>
      </c>
      <c r="G109" s="15">
        <f>G110+G112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86</v>
      </c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87</v>
      </c>
      <c r="E111" s="12" t="s">
        <v>88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 t="s">
        <v>89</v>
      </c>
      <c r="D112" s="11"/>
      <c r="E112" s="12" t="s">
        <v>13</v>
      </c>
      <c r="F112" s="13" t="n">
        <v>1.0</v>
      </c>
      <c r="G112" s="15">
        <f>G113+G114+G115+G116+G117</f>
      </c>
      <c r="I112" s="17" t="n">
        <v>103.0</v>
      </c>
      <c r="J112" s="18" t="n">
        <v>3.0</v>
      </c>
    </row>
    <row r="113" ht="42.0" customHeight="true">
      <c r="A113" s="10"/>
      <c r="B113" s="11"/>
      <c r="C113" s="11"/>
      <c r="D113" s="11" t="s">
        <v>16</v>
      </c>
      <c r="E113" s="12" t="s">
        <v>17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31</v>
      </c>
      <c r="E114" s="12" t="s">
        <v>19</v>
      </c>
      <c r="F114" s="13" t="n">
        <v>4.0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21</v>
      </c>
      <c r="E115" s="12" t="s">
        <v>22</v>
      </c>
      <c r="F115" s="13" t="n">
        <v>8.0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23</v>
      </c>
      <c r="E116" s="12" t="s">
        <v>24</v>
      </c>
      <c r="F116" s="13" t="n">
        <v>8.0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25</v>
      </c>
      <c r="E117" s="12" t="s">
        <v>60</v>
      </c>
      <c r="F117" s="13" t="n">
        <v>6.0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 t="s">
        <v>90</v>
      </c>
      <c r="C118" s="11"/>
      <c r="D118" s="11"/>
      <c r="E118" s="12" t="s">
        <v>13</v>
      </c>
      <c r="F118" s="13" t="n">
        <v>1.0</v>
      </c>
      <c r="G118" s="15">
        <f>G119+G123</f>
      </c>
      <c r="I118" s="17" t="n">
        <v>109.0</v>
      </c>
      <c r="J118" s="18" t="n">
        <v>2.0</v>
      </c>
    </row>
    <row r="119" ht="42.0" customHeight="true">
      <c r="A119" s="10"/>
      <c r="B119" s="11"/>
      <c r="C119" s="11" t="s">
        <v>91</v>
      </c>
      <c r="D119" s="11"/>
      <c r="E119" s="12" t="s">
        <v>13</v>
      </c>
      <c r="F119" s="13" t="n">
        <v>1.0</v>
      </c>
      <c r="G119" s="15">
        <f>G120+G121+G122</f>
      </c>
      <c r="I119" s="17" t="n">
        <v>110.0</v>
      </c>
      <c r="J119" s="18" t="n">
        <v>3.0</v>
      </c>
    </row>
    <row r="120" ht="42.0" customHeight="true">
      <c r="A120" s="10"/>
      <c r="B120" s="11"/>
      <c r="C120" s="11"/>
      <c r="D120" s="11" t="s">
        <v>92</v>
      </c>
      <c r="E120" s="12" t="s">
        <v>19</v>
      </c>
      <c r="F120" s="13" t="n">
        <v>230.0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93</v>
      </c>
      <c r="E121" s="12" t="s">
        <v>17</v>
      </c>
      <c r="F121" s="13" t="n">
        <v>53.0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93</v>
      </c>
      <c r="E122" s="12" t="s">
        <v>17</v>
      </c>
      <c r="F122" s="13" t="n">
        <v>2.0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 t="s">
        <v>94</v>
      </c>
      <c r="D123" s="11"/>
      <c r="E123" s="12" t="s">
        <v>13</v>
      </c>
      <c r="F123" s="13" t="n">
        <v>1.0</v>
      </c>
      <c r="G123" s="15">
        <f>G124+G125+G126</f>
      </c>
      <c r="I123" s="17" t="n">
        <v>114.0</v>
      </c>
      <c r="J123" s="18" t="n">
        <v>3.0</v>
      </c>
    </row>
    <row r="124" ht="42.0" customHeight="true">
      <c r="A124" s="10"/>
      <c r="B124" s="11"/>
      <c r="C124" s="11"/>
      <c r="D124" s="11" t="s">
        <v>95</v>
      </c>
      <c r="E124" s="12" t="s">
        <v>17</v>
      </c>
      <c r="F124" s="13" t="n">
        <v>9.0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95</v>
      </c>
      <c r="E125" s="12" t="s">
        <v>17</v>
      </c>
      <c r="F125" s="13" t="n">
        <v>53.0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95</v>
      </c>
      <c r="E126" s="12" t="s">
        <v>17</v>
      </c>
      <c r="F126" s="13" t="n">
        <v>2.0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 t="s">
        <v>96</v>
      </c>
      <c r="C127" s="11"/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2.0</v>
      </c>
    </row>
    <row r="128" ht="42.0" customHeight="true">
      <c r="A128" s="10"/>
      <c r="B128" s="11"/>
      <c r="C128" s="11" t="s">
        <v>97</v>
      </c>
      <c r="D128" s="11"/>
      <c r="E128" s="12" t="s">
        <v>13</v>
      </c>
      <c r="F128" s="13" t="n">
        <v>1.0</v>
      </c>
      <c r="G128" s="15">
        <f>G129</f>
      </c>
      <c r="I128" s="17" t="n">
        <v>119.0</v>
      </c>
      <c r="J128" s="18" t="n">
        <v>3.0</v>
      </c>
    </row>
    <row r="129" ht="42.0" customHeight="true">
      <c r="A129" s="10"/>
      <c r="B129" s="11"/>
      <c r="C129" s="11"/>
      <c r="D129" s="11" t="s">
        <v>98</v>
      </c>
      <c r="E129" s="12" t="s">
        <v>99</v>
      </c>
      <c r="F129" s="13" t="n">
        <v>36.0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 t="s">
        <v>100</v>
      </c>
      <c r="C130" s="11"/>
      <c r="D130" s="11"/>
      <c r="E130" s="12" t="s">
        <v>13</v>
      </c>
      <c r="F130" s="13" t="n">
        <v>1.0</v>
      </c>
      <c r="G130" s="15">
        <f>G131+G134</f>
      </c>
      <c r="I130" s="17" t="n">
        <v>121.0</v>
      </c>
      <c r="J130" s="18" t="n">
        <v>2.0</v>
      </c>
    </row>
    <row r="131" ht="42.0" customHeight="true">
      <c r="A131" s="10"/>
      <c r="B131" s="11"/>
      <c r="C131" s="11" t="s">
        <v>101</v>
      </c>
      <c r="D131" s="11"/>
      <c r="E131" s="12" t="s">
        <v>13</v>
      </c>
      <c r="F131" s="13" t="n">
        <v>1.0</v>
      </c>
      <c r="G131" s="15">
        <f>G132+G133</f>
      </c>
      <c r="I131" s="17" t="n">
        <v>122.0</v>
      </c>
      <c r="J131" s="18" t="n">
        <v>3.0</v>
      </c>
    </row>
    <row r="132" ht="42.0" customHeight="true">
      <c r="A132" s="10"/>
      <c r="B132" s="11"/>
      <c r="C132" s="11"/>
      <c r="D132" s="11" t="s">
        <v>102</v>
      </c>
      <c r="E132" s="12" t="s">
        <v>35</v>
      </c>
      <c r="F132" s="14" t="n">
        <v>4.2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103</v>
      </c>
      <c r="E133" s="12" t="s">
        <v>35</v>
      </c>
      <c r="F133" s="14" t="n">
        <v>5.8</v>
      </c>
      <c r="G133" s="16"/>
      <c r="I133" s="17" t="n">
        <v>124.0</v>
      </c>
      <c r="J133" s="18" t="n">
        <v>4.0</v>
      </c>
    </row>
    <row r="134" ht="42.0" customHeight="true">
      <c r="A134" s="10"/>
      <c r="B134" s="11"/>
      <c r="C134" s="11" t="s">
        <v>104</v>
      </c>
      <c r="D134" s="11"/>
      <c r="E134" s="12" t="s">
        <v>13</v>
      </c>
      <c r="F134" s="13" t="n">
        <v>1.0</v>
      </c>
      <c r="G134" s="15">
        <f>G135</f>
      </c>
      <c r="I134" s="17" t="n">
        <v>125.0</v>
      </c>
      <c r="J134" s="18" t="n">
        <v>3.0</v>
      </c>
    </row>
    <row r="135" ht="42.0" customHeight="true">
      <c r="A135" s="10"/>
      <c r="B135" s="11"/>
      <c r="C135" s="11"/>
      <c r="D135" s="11" t="s">
        <v>105</v>
      </c>
      <c r="E135" s="12" t="s">
        <v>53</v>
      </c>
      <c r="F135" s="13" t="n">
        <v>1.0</v>
      </c>
      <c r="G135" s="16"/>
      <c r="I135" s="17" t="n">
        <v>126.0</v>
      </c>
      <c r="J135" s="18" t="n">
        <v>4.0</v>
      </c>
    </row>
    <row r="136" ht="42.0" customHeight="true">
      <c r="A136" s="10" t="s">
        <v>106</v>
      </c>
      <c r="B136" s="11"/>
      <c r="C136" s="11"/>
      <c r="D136" s="11"/>
      <c r="E136" s="12" t="s">
        <v>13</v>
      </c>
      <c r="F136" s="13" t="n">
        <v>1.0</v>
      </c>
      <c r="G136" s="15">
        <f>G11+G21+G45+G53+G62+G67+G88+G98+G101+G109+G118+G127+G130</f>
      </c>
      <c r="I136" s="17" t="n">
        <v>127.0</v>
      </c>
      <c r="J136" s="18" t="n">
        <v>20.0</v>
      </c>
    </row>
    <row r="137" ht="42.0" customHeight="true">
      <c r="A137" s="10" t="s">
        <v>107</v>
      </c>
      <c r="B137" s="11"/>
      <c r="C137" s="11"/>
      <c r="D137" s="11"/>
      <c r="E137" s="12" t="s">
        <v>13</v>
      </c>
      <c r="F137" s="13" t="n">
        <v>1.0</v>
      </c>
      <c r="G137" s="15">
        <f>G138+G144</f>
      </c>
      <c r="I137" s="17" t="n">
        <v>128.0</v>
      </c>
      <c r="J137" s="18" t="n">
        <v>200.0</v>
      </c>
    </row>
    <row r="138" ht="42.0" customHeight="true">
      <c r="A138" s="10"/>
      <c r="B138" s="11" t="s">
        <v>108</v>
      </c>
      <c r="C138" s="11"/>
      <c r="D138" s="11"/>
      <c r="E138" s="12" t="s">
        <v>13</v>
      </c>
      <c r="F138" s="13" t="n">
        <v>1.0</v>
      </c>
      <c r="G138" s="15">
        <f>G139+G141</f>
      </c>
      <c r="I138" s="17" t="n">
        <v>129.0</v>
      </c>
      <c r="J138" s="18" t="n">
        <v>2.0</v>
      </c>
    </row>
    <row r="139" ht="42.0" customHeight="true">
      <c r="A139" s="10"/>
      <c r="B139" s="11"/>
      <c r="C139" s="11" t="s">
        <v>109</v>
      </c>
      <c r="D139" s="11"/>
      <c r="E139" s="12" t="s">
        <v>13</v>
      </c>
      <c r="F139" s="13" t="n">
        <v>1.0</v>
      </c>
      <c r="G139" s="15">
        <f>G140</f>
      </c>
      <c r="I139" s="17" t="n">
        <v>130.0</v>
      </c>
      <c r="J139" s="18" t="n">
        <v>3.0</v>
      </c>
    </row>
    <row r="140" ht="42.0" customHeight="true">
      <c r="A140" s="10"/>
      <c r="B140" s="11"/>
      <c r="C140" s="11"/>
      <c r="D140" s="11" t="s">
        <v>110</v>
      </c>
      <c r="E140" s="12" t="s">
        <v>13</v>
      </c>
      <c r="F140" s="13" t="n">
        <v>1.0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 t="s">
        <v>111</v>
      </c>
      <c r="D141" s="11"/>
      <c r="E141" s="12" t="s">
        <v>13</v>
      </c>
      <c r="F141" s="13" t="n">
        <v>1.0</v>
      </c>
      <c r="G141" s="15">
        <f>G142+G143</f>
      </c>
      <c r="I141" s="17" t="n">
        <v>132.0</v>
      </c>
      <c r="J141" s="18" t="n">
        <v>3.0</v>
      </c>
    </row>
    <row r="142" ht="42.0" customHeight="true">
      <c r="A142" s="10"/>
      <c r="B142" s="11"/>
      <c r="C142" s="11"/>
      <c r="D142" s="11" t="s">
        <v>112</v>
      </c>
      <c r="E142" s="12" t="s">
        <v>113</v>
      </c>
      <c r="F142" s="13" t="n">
        <v>6.0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114</v>
      </c>
      <c r="E143" s="12" t="s">
        <v>115</v>
      </c>
      <c r="F143" s="13" t="n">
        <v>20.0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 t="s">
        <v>116</v>
      </c>
      <c r="C144" s="11"/>
      <c r="D144" s="11"/>
      <c r="E144" s="12" t="s">
        <v>13</v>
      </c>
      <c r="F144" s="13" t="n">
        <v>1.0</v>
      </c>
      <c r="G144" s="16"/>
      <c r="I144" s="17" t="n">
        <v>135.0</v>
      </c>
      <c r="J144" s="18"/>
    </row>
    <row r="145" ht="42.0" customHeight="true">
      <c r="A145" s="10" t="s">
        <v>117</v>
      </c>
      <c r="B145" s="11"/>
      <c r="C145" s="11"/>
      <c r="D145" s="11"/>
      <c r="E145" s="12" t="s">
        <v>13</v>
      </c>
      <c r="F145" s="13" t="n">
        <v>1.0</v>
      </c>
      <c r="G145" s="15">
        <f>G136+G137</f>
      </c>
      <c r="I145" s="17" t="n">
        <v>136.0</v>
      </c>
      <c r="J145" s="18"/>
    </row>
    <row r="146" ht="42.0" customHeight="true">
      <c r="A146" s="10"/>
      <c r="B146" s="11" t="s">
        <v>118</v>
      </c>
      <c r="C146" s="11"/>
      <c r="D146" s="11"/>
      <c r="E146" s="12" t="s">
        <v>13</v>
      </c>
      <c r="F146" s="13" t="n">
        <v>1.0</v>
      </c>
      <c r="G146" s="16"/>
      <c r="I146" s="17" t="n">
        <v>137.0</v>
      </c>
      <c r="J146" s="18" t="n">
        <v>210.0</v>
      </c>
    </row>
    <row r="147" ht="42.0" customHeight="true">
      <c r="A147" s="10" t="s">
        <v>119</v>
      </c>
      <c r="B147" s="11"/>
      <c r="C147" s="11"/>
      <c r="D147" s="11"/>
      <c r="E147" s="12" t="s">
        <v>13</v>
      </c>
      <c r="F147" s="13" t="n">
        <v>1.0</v>
      </c>
      <c r="G147" s="15">
        <f>G136+G137+G146</f>
      </c>
      <c r="I147" s="17" t="n">
        <v>138.0</v>
      </c>
      <c r="J147" s="18"/>
    </row>
    <row r="148" ht="42.0" customHeight="true">
      <c r="A148" s="10"/>
      <c r="B148" s="11" t="s">
        <v>120</v>
      </c>
      <c r="C148" s="11"/>
      <c r="D148" s="11"/>
      <c r="E148" s="12" t="s">
        <v>13</v>
      </c>
      <c r="F148" s="13" t="n">
        <v>1.0</v>
      </c>
      <c r="G148" s="16"/>
      <c r="I148" s="17" t="n">
        <v>139.0</v>
      </c>
      <c r="J148" s="18" t="n">
        <v>220.0</v>
      </c>
    </row>
    <row r="149" ht="42.0" customHeight="true">
      <c r="A149" s="10" t="s">
        <v>121</v>
      </c>
      <c r="B149" s="11"/>
      <c r="C149" s="11"/>
      <c r="D149" s="11"/>
      <c r="E149" s="12" t="s">
        <v>13</v>
      </c>
      <c r="F149" s="13" t="n">
        <v>1.0</v>
      </c>
      <c r="G149" s="15">
        <f>G147+G148</f>
      </c>
      <c r="I149" s="17" t="n">
        <v>140.0</v>
      </c>
      <c r="J149" s="18" t="n">
        <v>30.0</v>
      </c>
    </row>
    <row r="150" ht="42.0" customHeight="true">
      <c r="A150" s="19" t="s">
        <v>122</v>
      </c>
      <c r="B150" s="20"/>
      <c r="C150" s="20"/>
      <c r="D150" s="20"/>
      <c r="E150" s="21" t="s">
        <v>123</v>
      </c>
      <c r="F150" s="22" t="s">
        <v>123</v>
      </c>
      <c r="G150" s="24">
        <f>G149</f>
      </c>
      <c r="I150" s="26" t="n">
        <v>141.0</v>
      </c>
      <c r="J1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D28"/>
    <mergeCell ref="D29"/>
    <mergeCell ref="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D44"/>
    <mergeCell ref="B45:D45"/>
    <mergeCell ref="C46:D46"/>
    <mergeCell ref="D47"/>
    <mergeCell ref="D48"/>
    <mergeCell ref="D49"/>
    <mergeCell ref="D50"/>
    <mergeCell ref="C51:D51"/>
    <mergeCell ref="D52"/>
    <mergeCell ref="B53:D53"/>
    <mergeCell ref="C54:D54"/>
    <mergeCell ref="D55"/>
    <mergeCell ref="D56"/>
    <mergeCell ref="D57"/>
    <mergeCell ref="D58"/>
    <mergeCell ref="D59"/>
    <mergeCell ref="D60"/>
    <mergeCell ref="D61"/>
    <mergeCell ref="B62:D62"/>
    <mergeCell ref="C63:D63"/>
    <mergeCell ref="D64"/>
    <mergeCell ref="D65"/>
    <mergeCell ref="D66"/>
    <mergeCell ref="B67:D67"/>
    <mergeCell ref="C68:D68"/>
    <mergeCell ref="D69"/>
    <mergeCell ref="D70"/>
    <mergeCell ref="D71"/>
    <mergeCell ref="D72"/>
    <mergeCell ref="D73"/>
    <mergeCell ref="D74"/>
    <mergeCell ref="D75"/>
    <mergeCell ref="D76"/>
    <mergeCell ref="D77"/>
    <mergeCell ref="C78:D78"/>
    <mergeCell ref="D79"/>
    <mergeCell ref="D80"/>
    <mergeCell ref="D81"/>
    <mergeCell ref="D82"/>
    <mergeCell ref="C83:D83"/>
    <mergeCell ref="D84"/>
    <mergeCell ref="D85"/>
    <mergeCell ref="D86"/>
    <mergeCell ref="D87"/>
    <mergeCell ref="B88:D88"/>
    <mergeCell ref="C89:D89"/>
    <mergeCell ref="D90"/>
    <mergeCell ref="C91:D91"/>
    <mergeCell ref="D92"/>
    <mergeCell ref="D93"/>
    <mergeCell ref="C94:D94"/>
    <mergeCell ref="D95"/>
    <mergeCell ref="D96"/>
    <mergeCell ref="D97"/>
    <mergeCell ref="B98:D98"/>
    <mergeCell ref="C99:D99"/>
    <mergeCell ref="D100"/>
    <mergeCell ref="B101:D101"/>
    <mergeCell ref="C102:D102"/>
    <mergeCell ref="D103"/>
    <mergeCell ref="C104:D104"/>
    <mergeCell ref="D105"/>
    <mergeCell ref="D106"/>
    <mergeCell ref="C107:D107"/>
    <mergeCell ref="D108"/>
    <mergeCell ref="B109:D109"/>
    <mergeCell ref="C110:D110"/>
    <mergeCell ref="D111"/>
    <mergeCell ref="C112:D112"/>
    <mergeCell ref="D113"/>
    <mergeCell ref="D114"/>
    <mergeCell ref="D115"/>
    <mergeCell ref="D116"/>
    <mergeCell ref="D117"/>
    <mergeCell ref="B118:D118"/>
    <mergeCell ref="C119:D119"/>
    <mergeCell ref="D120"/>
    <mergeCell ref="D121"/>
    <mergeCell ref="D122"/>
    <mergeCell ref="C123:D123"/>
    <mergeCell ref="D124"/>
    <mergeCell ref="D125"/>
    <mergeCell ref="D126"/>
    <mergeCell ref="B127:D127"/>
    <mergeCell ref="C128:D128"/>
    <mergeCell ref="D129"/>
    <mergeCell ref="B130:D130"/>
    <mergeCell ref="C131:D131"/>
    <mergeCell ref="D132"/>
    <mergeCell ref="D133"/>
    <mergeCell ref="C134:D134"/>
    <mergeCell ref="D135"/>
    <mergeCell ref="A136:D136"/>
    <mergeCell ref="A137:D137"/>
    <mergeCell ref="B138:D138"/>
    <mergeCell ref="C139:D139"/>
    <mergeCell ref="D140"/>
    <mergeCell ref="C141:D141"/>
    <mergeCell ref="D142"/>
    <mergeCell ref="D143"/>
    <mergeCell ref="B144:D144"/>
    <mergeCell ref="A145:D145"/>
    <mergeCell ref="B146:D146"/>
    <mergeCell ref="A147:D147"/>
    <mergeCell ref="B148:D148"/>
    <mergeCell ref="A149:D149"/>
    <mergeCell ref="A150:D1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2020-12-17T05:56:36Z</dcterms:created>
  <dc:creator>Apache POI</dc:creator>
</cp:coreProperties>
</file>